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9d64f0a40e38c9c/Desktop/"/>
    </mc:Choice>
  </mc:AlternateContent>
  <xr:revisionPtr revIDLastSave="20" documentId="8_{1D122D41-3CF0-4AEA-8FE9-BEC243EEA766}" xr6:coauthVersionLast="47" xr6:coauthVersionMax="47" xr10:uidLastSave="{7B97B473-1200-4DAE-81B0-8099EF1A4B9F}"/>
  <bookViews>
    <workbookView xWindow="-110" yWindow="-110" windowWidth="25820" windowHeight="15500" xr2:uid="{B828F4E0-8833-4107-8CD0-0993CDD2A0B4}"/>
  </bookViews>
  <sheets>
    <sheet name="Score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2" l="1"/>
  <c r="B41" i="2"/>
  <c r="C40" i="2"/>
  <c r="B40" i="2"/>
  <c r="I28" i="2"/>
  <c r="J28" i="2" s="1"/>
  <c r="I29" i="2"/>
  <c r="J29" i="2" s="1"/>
  <c r="I30" i="2"/>
  <c r="J30" i="2" s="1"/>
  <c r="I31" i="2"/>
  <c r="J31" i="2" s="1"/>
  <c r="I32" i="2"/>
  <c r="K32" i="2" s="1"/>
  <c r="I33" i="2"/>
  <c r="K33" i="2" s="1"/>
  <c r="I34" i="2"/>
  <c r="J34" i="2" s="1"/>
  <c r="I35" i="2"/>
  <c r="J35" i="2" s="1"/>
  <c r="I27" i="2"/>
  <c r="K27" i="2" s="1"/>
  <c r="F35" i="2"/>
  <c r="F34" i="2"/>
  <c r="F33" i="2"/>
  <c r="F32" i="2"/>
  <c r="F31" i="2"/>
  <c r="F30" i="2"/>
  <c r="F29" i="2"/>
  <c r="F28" i="2"/>
  <c r="F27" i="2"/>
  <c r="E27" i="2"/>
  <c r="E35" i="2"/>
  <c r="E34" i="2"/>
  <c r="E33" i="2"/>
  <c r="E32" i="2"/>
  <c r="E31" i="2"/>
  <c r="E30" i="2"/>
  <c r="E29" i="2"/>
  <c r="E28" i="2"/>
  <c r="C35" i="2"/>
  <c r="C34" i="2"/>
  <c r="C33" i="2"/>
  <c r="C32" i="2"/>
  <c r="C31" i="2"/>
  <c r="C30" i="2"/>
  <c r="C29" i="2"/>
  <c r="C28" i="2"/>
  <c r="C27" i="2"/>
  <c r="B35" i="2"/>
  <c r="B34" i="2"/>
  <c r="B33" i="2"/>
  <c r="B32" i="2"/>
  <c r="B31" i="2"/>
  <c r="B30" i="2"/>
  <c r="B29" i="2"/>
  <c r="B28" i="2"/>
  <c r="B27" i="2"/>
  <c r="J33" i="2" l="1"/>
  <c r="J32" i="2"/>
  <c r="K31" i="2"/>
  <c r="K30" i="2"/>
  <c r="K29" i="2"/>
  <c r="J27" i="2"/>
  <c r="K28" i="2"/>
  <c r="K35" i="2"/>
  <c r="K34" i="2"/>
  <c r="C39" i="2" l="1"/>
  <c r="B39" i="2"/>
  <c r="B44" i="2" l="1"/>
</calcChain>
</file>

<file path=xl/sharedStrings.xml><?xml version="1.0" encoding="utf-8"?>
<sst xmlns="http://schemas.openxmlformats.org/spreadsheetml/2006/main" count="106" uniqueCount="32">
  <si>
    <t>Male 1</t>
  </si>
  <si>
    <t>Female 1</t>
  </si>
  <si>
    <t>Female 2</t>
  </si>
  <si>
    <t>Female 3</t>
  </si>
  <si>
    <t>Male 2</t>
  </si>
  <si>
    <t>Male 3</t>
  </si>
  <si>
    <t>Match Number</t>
  </si>
  <si>
    <t>Mixed Doubles</t>
  </si>
  <si>
    <t>Type</t>
  </si>
  <si>
    <t>Home Player 1</t>
  </si>
  <si>
    <t>Home Player 2</t>
  </si>
  <si>
    <t>vs</t>
  </si>
  <si>
    <t>Away Player 1</t>
  </si>
  <si>
    <t>Away Player 2</t>
  </si>
  <si>
    <t>Females Doubles</t>
  </si>
  <si>
    <t>Mens Doubles</t>
  </si>
  <si>
    <t>Home Team</t>
  </si>
  <si>
    <t>Name</t>
  </si>
  <si>
    <t>Away Team</t>
  </si>
  <si>
    <t>Game</t>
  </si>
  <si>
    <t>Score Home</t>
  </si>
  <si>
    <t>Score Away</t>
  </si>
  <si>
    <t>Overall Winner</t>
  </si>
  <si>
    <t>Games Won</t>
  </si>
  <si>
    <t>Home</t>
  </si>
  <si>
    <t>Away</t>
  </si>
  <si>
    <t>Points For</t>
  </si>
  <si>
    <t>Points Against</t>
  </si>
  <si>
    <t>Home Captain Signature</t>
  </si>
  <si>
    <t>Away Captain Signature</t>
  </si>
  <si>
    <t>Date of Fixture</t>
  </si>
  <si>
    <t>Venue &amp;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</si>
</sst>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7">
    <xf numFmtId="0" fontId="0" fillId="0" borderId="0" xfId="0"/>
    <xf numFmtId="0" fontId="1" fillId="2" borderId="1" xfId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6" xfId="1" applyBorder="1" applyAlignment="1" applyProtection="1">
      <alignment horizontal="center"/>
    </xf>
    <xf numFmtId="0" fontId="1" fillId="2" borderId="1" xfId="1" applyProtection="1"/>
    <xf numFmtId="0" fontId="0" fillId="0" borderId="2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" fillId="2" borderId="6" xfId="1" applyBorder="1" applyAlignment="1" applyProtection="1">
      <alignment horizontal="center"/>
    </xf>
    <xf numFmtId="0" fontId="1" fillId="2" borderId="7" xfId="1" applyBorder="1" applyAlignment="1" applyProtection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1" fillId="2" borderId="1" xfId="1" applyAlignment="1" applyProtection="1">
      <alignment horizontal="center"/>
    </xf>
    <xf numFmtId="0" fontId="1" fillId="2" borderId="6" xfId="1" applyBorder="1" applyAlignment="1">
      <alignment horizontal="center"/>
    </xf>
    <xf numFmtId="0" fontId="1" fillId="2" borderId="8" xfId="1" applyBorder="1" applyAlignment="1">
      <alignment horizontal="center"/>
    </xf>
    <xf numFmtId="14" fontId="0" fillId="0" borderId="3" xfId="0" applyNumberFormat="1" applyBorder="1" applyAlignment="1" applyProtection="1">
      <alignment horizontal="center"/>
      <protection locked="0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D8849-1F8B-48D8-BB1C-7ABAD13A86A0}">
  <dimension ref="A1:K49"/>
  <sheetViews>
    <sheetView tabSelected="1" workbookViewId="0">
      <selection activeCell="E27" sqref="E27"/>
    </sheetView>
  </sheetViews>
  <sheetFormatPr defaultColWidth="27.1796875" defaultRowHeight="14.5" x14ac:dyDescent="0.35"/>
  <cols>
    <col min="1" max="1" width="24.36328125" style="2" customWidth="1"/>
    <col min="2" max="2" width="20" style="2" customWidth="1"/>
    <col min="3" max="3" width="23.90625" customWidth="1"/>
    <col min="4" max="4" width="27.1796875" style="2"/>
    <col min="5" max="5" width="23.54296875" style="2" customWidth="1"/>
    <col min="6" max="6" width="26" style="2" customWidth="1"/>
    <col min="7" max="8" width="27.1796875" style="2"/>
    <col min="9" max="9" width="17.90625" style="2" customWidth="1"/>
    <col min="10" max="16384" width="27.1796875" style="2"/>
  </cols>
  <sheetData>
    <row r="1" spans="1:8" ht="15.5" thickTop="1" thickBot="1" x14ac:dyDescent="0.4">
      <c r="A1" s="14" t="s">
        <v>30</v>
      </c>
      <c r="B1" s="16"/>
      <c r="C1" s="9"/>
      <c r="E1" s="15" t="s">
        <v>31</v>
      </c>
      <c r="F1" s="8"/>
      <c r="G1" s="12"/>
      <c r="H1" s="9"/>
    </row>
    <row r="2" spans="1:8" ht="15" thickTop="1" x14ac:dyDescent="0.35"/>
    <row r="3" spans="1:8" ht="15" thickBot="1" x14ac:dyDescent="0.4"/>
    <row r="4" spans="1:8" ht="15.5" thickTop="1" thickBot="1" x14ac:dyDescent="0.4">
      <c r="A4" s="1" t="s">
        <v>6</v>
      </c>
      <c r="B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8" ht="15.5" thickTop="1" thickBot="1" x14ac:dyDescent="0.4">
      <c r="A5" s="3">
        <v>1</v>
      </c>
      <c r="B5" s="3" t="s">
        <v>14</v>
      </c>
      <c r="D5" s="3" t="s">
        <v>1</v>
      </c>
      <c r="E5" s="3" t="s">
        <v>3</v>
      </c>
      <c r="F5" s="1" t="s">
        <v>11</v>
      </c>
      <c r="G5" s="3" t="s">
        <v>1</v>
      </c>
      <c r="H5" s="3" t="s">
        <v>3</v>
      </c>
    </row>
    <row r="6" spans="1:8" ht="15.5" thickTop="1" thickBot="1" x14ac:dyDescent="0.4">
      <c r="A6" s="3">
        <v>2</v>
      </c>
      <c r="B6" s="3" t="s">
        <v>15</v>
      </c>
      <c r="D6" s="3" t="s">
        <v>0</v>
      </c>
      <c r="E6" s="3" t="s">
        <v>5</v>
      </c>
      <c r="F6" s="1" t="s">
        <v>11</v>
      </c>
      <c r="G6" s="3" t="s">
        <v>0</v>
      </c>
      <c r="H6" s="3" t="s">
        <v>5</v>
      </c>
    </row>
    <row r="7" spans="1:8" ht="15.5" thickTop="1" thickBot="1" x14ac:dyDescent="0.4">
      <c r="A7" s="3">
        <v>3</v>
      </c>
      <c r="B7" s="3" t="s">
        <v>7</v>
      </c>
      <c r="D7" s="3" t="s">
        <v>2</v>
      </c>
      <c r="E7" s="3" t="s">
        <v>4</v>
      </c>
      <c r="F7" s="1" t="s">
        <v>11</v>
      </c>
      <c r="G7" s="3" t="s">
        <v>2</v>
      </c>
      <c r="H7" s="3" t="s">
        <v>4</v>
      </c>
    </row>
    <row r="8" spans="1:8" ht="15.5" thickTop="1" thickBot="1" x14ac:dyDescent="0.4">
      <c r="A8" s="3">
        <v>4</v>
      </c>
      <c r="B8" s="3" t="s">
        <v>14</v>
      </c>
      <c r="D8" s="3" t="s">
        <v>1</v>
      </c>
      <c r="E8" s="3" t="s">
        <v>2</v>
      </c>
      <c r="F8" s="1" t="s">
        <v>11</v>
      </c>
      <c r="G8" s="3" t="s">
        <v>1</v>
      </c>
      <c r="H8" s="3" t="s">
        <v>2</v>
      </c>
    </row>
    <row r="9" spans="1:8" ht="15.5" thickTop="1" thickBot="1" x14ac:dyDescent="0.4">
      <c r="A9" s="3">
        <v>5</v>
      </c>
      <c r="B9" s="3" t="s">
        <v>15</v>
      </c>
      <c r="D9" s="3" t="s">
        <v>0</v>
      </c>
      <c r="E9" s="3" t="s">
        <v>4</v>
      </c>
      <c r="F9" s="1" t="s">
        <v>11</v>
      </c>
      <c r="G9" s="3" t="s">
        <v>0</v>
      </c>
      <c r="H9" s="3" t="s">
        <v>4</v>
      </c>
    </row>
    <row r="10" spans="1:8" ht="15.5" thickTop="1" thickBot="1" x14ac:dyDescent="0.4">
      <c r="A10" s="3">
        <v>6</v>
      </c>
      <c r="B10" s="3" t="s">
        <v>7</v>
      </c>
      <c r="D10" s="3" t="s">
        <v>3</v>
      </c>
      <c r="E10" s="3" t="s">
        <v>5</v>
      </c>
      <c r="F10" s="1" t="s">
        <v>11</v>
      </c>
      <c r="G10" s="3" t="s">
        <v>3</v>
      </c>
      <c r="H10" s="3" t="s">
        <v>5</v>
      </c>
    </row>
    <row r="11" spans="1:8" ht="15.5" thickTop="1" thickBot="1" x14ac:dyDescent="0.4">
      <c r="A11" s="3">
        <v>7</v>
      </c>
      <c r="B11" s="3" t="s">
        <v>14</v>
      </c>
      <c r="D11" s="3" t="s">
        <v>2</v>
      </c>
      <c r="E11" s="3" t="s">
        <v>3</v>
      </c>
      <c r="F11" s="1" t="s">
        <v>11</v>
      </c>
      <c r="G11" s="3" t="s">
        <v>2</v>
      </c>
      <c r="H11" s="3" t="s">
        <v>3</v>
      </c>
    </row>
    <row r="12" spans="1:8" ht="15.5" thickTop="1" thickBot="1" x14ac:dyDescent="0.4">
      <c r="A12" s="3">
        <v>8</v>
      </c>
      <c r="B12" s="3" t="s">
        <v>15</v>
      </c>
      <c r="D12" s="3" t="s">
        <v>4</v>
      </c>
      <c r="E12" s="3" t="s">
        <v>5</v>
      </c>
      <c r="F12" s="1" t="s">
        <v>11</v>
      </c>
      <c r="G12" s="3" t="s">
        <v>4</v>
      </c>
      <c r="H12" s="3" t="s">
        <v>5</v>
      </c>
    </row>
    <row r="13" spans="1:8" ht="15.5" thickTop="1" thickBot="1" x14ac:dyDescent="0.4">
      <c r="A13" s="3">
        <v>9</v>
      </c>
      <c r="B13" s="3" t="s">
        <v>7</v>
      </c>
      <c r="D13" s="3" t="s">
        <v>1</v>
      </c>
      <c r="E13" s="3" t="s">
        <v>0</v>
      </c>
      <c r="F13" s="1" t="s">
        <v>11</v>
      </c>
      <c r="G13" s="3" t="s">
        <v>1</v>
      </c>
      <c r="H13" s="3" t="s">
        <v>0</v>
      </c>
    </row>
    <row r="14" spans="1:8" ht="15.5" thickTop="1" thickBot="1" x14ac:dyDescent="0.4">
      <c r="A14" s="1"/>
      <c r="B14" s="1"/>
      <c r="D14" s="1"/>
      <c r="E14" s="1"/>
      <c r="F14" s="1"/>
      <c r="G14" s="1"/>
      <c r="H14" s="1"/>
    </row>
    <row r="15" spans="1:8" ht="15.5" thickTop="1" thickBot="1" x14ac:dyDescent="0.4"/>
    <row r="16" spans="1:8" ht="15.5" thickTop="1" thickBot="1" x14ac:dyDescent="0.4">
      <c r="A16" s="1" t="s">
        <v>16</v>
      </c>
      <c r="B16" s="13" t="s">
        <v>17</v>
      </c>
      <c r="C16" s="13"/>
      <c r="E16" s="1" t="s">
        <v>18</v>
      </c>
      <c r="F16" s="13" t="s">
        <v>17</v>
      </c>
      <c r="G16" s="13"/>
    </row>
    <row r="17" spans="1:11" ht="15" thickTop="1" x14ac:dyDescent="0.35">
      <c r="A17" s="3" t="s">
        <v>1</v>
      </c>
      <c r="B17" s="8"/>
      <c r="C17" s="9"/>
      <c r="E17" s="3" t="s">
        <v>1</v>
      </c>
      <c r="F17" s="8"/>
      <c r="G17" s="9"/>
    </row>
    <row r="18" spans="1:11" x14ac:dyDescent="0.35">
      <c r="A18" s="3" t="s">
        <v>2</v>
      </c>
      <c r="B18" s="8"/>
      <c r="C18" s="9"/>
      <c r="E18" s="3" t="s">
        <v>2</v>
      </c>
      <c r="F18" s="8"/>
      <c r="G18" s="9"/>
    </row>
    <row r="19" spans="1:11" x14ac:dyDescent="0.35">
      <c r="A19" s="3" t="s">
        <v>3</v>
      </c>
      <c r="B19" s="8"/>
      <c r="C19" s="9"/>
      <c r="E19" s="3" t="s">
        <v>3</v>
      </c>
      <c r="F19" s="8"/>
      <c r="G19" s="9"/>
    </row>
    <row r="20" spans="1:11" x14ac:dyDescent="0.35">
      <c r="A20" s="3" t="s">
        <v>0</v>
      </c>
      <c r="B20" s="8"/>
      <c r="C20" s="9"/>
      <c r="E20" s="3" t="s">
        <v>0</v>
      </c>
      <c r="F20" s="8"/>
      <c r="G20" s="9"/>
    </row>
    <row r="21" spans="1:11" x14ac:dyDescent="0.35">
      <c r="A21" s="3" t="s">
        <v>4</v>
      </c>
      <c r="B21" s="8"/>
      <c r="C21" s="9"/>
      <c r="E21" s="3" t="s">
        <v>4</v>
      </c>
      <c r="F21" s="8"/>
      <c r="G21" s="9"/>
    </row>
    <row r="22" spans="1:11" ht="15" thickBot="1" x14ac:dyDescent="0.4">
      <c r="A22" s="3" t="s">
        <v>5</v>
      </c>
      <c r="B22" s="8"/>
      <c r="C22" s="9"/>
      <c r="E22" s="3" t="s">
        <v>5</v>
      </c>
      <c r="F22" s="8"/>
      <c r="G22" s="9"/>
    </row>
    <row r="23" spans="1:11" ht="15.5" thickTop="1" thickBot="1" x14ac:dyDescent="0.4">
      <c r="A23" s="1"/>
      <c r="B23" s="10"/>
      <c r="C23" s="11"/>
      <c r="E23" s="1"/>
      <c r="F23" s="10"/>
      <c r="G23" s="11"/>
    </row>
    <row r="24" spans="1:11" ht="15" thickTop="1" x14ac:dyDescent="0.35"/>
    <row r="25" spans="1:11" ht="15" thickBot="1" x14ac:dyDescent="0.4"/>
    <row r="26" spans="1:11" ht="15.5" thickTop="1" thickBot="1" x14ac:dyDescent="0.4">
      <c r="A26" s="1" t="s">
        <v>19</v>
      </c>
      <c r="B26" s="1" t="s">
        <v>9</v>
      </c>
      <c r="C26" s="1" t="s">
        <v>10</v>
      </c>
      <c r="D26" s="1" t="s">
        <v>11</v>
      </c>
      <c r="E26" s="1" t="s">
        <v>12</v>
      </c>
      <c r="F26" s="1" t="s">
        <v>13</v>
      </c>
      <c r="G26" s="1" t="s">
        <v>20</v>
      </c>
      <c r="H26" s="1" t="s">
        <v>21</v>
      </c>
      <c r="I26" s="1" t="s">
        <v>22</v>
      </c>
    </row>
    <row r="27" spans="1:11" ht="15.5" thickTop="1" thickBot="1" x14ac:dyDescent="0.4">
      <c r="A27" s="3">
        <v>1</v>
      </c>
      <c r="B27" s="3" t="str">
        <f>IF(B17="","",B17)</f>
        <v/>
      </c>
      <c r="C27" s="3" t="str">
        <f>IF(B19="","",B19)</f>
        <v/>
      </c>
      <c r="D27" s="1" t="s">
        <v>11</v>
      </c>
      <c r="E27" s="3" t="str">
        <f>IF(F17="","",F17)</f>
        <v/>
      </c>
      <c r="F27" s="3" t="str">
        <f>IF(F19="","",F19)</f>
        <v/>
      </c>
      <c r="G27" s="6"/>
      <c r="H27" s="6"/>
      <c r="I27" s="3" t="str">
        <f>IF(G27="","",(IF(G27&gt;H27,"Home Team","Away Team")))</f>
        <v/>
      </c>
      <c r="J27" s="7" t="str">
        <f>IF(I27="","",IF(I27="Home Team",1,0))</f>
        <v/>
      </c>
      <c r="K27" s="7" t="str">
        <f>IF(I27="","",IF(I27="Away Team",1,0))</f>
        <v/>
      </c>
    </row>
    <row r="28" spans="1:11" ht="15.5" thickTop="1" thickBot="1" x14ac:dyDescent="0.4">
      <c r="A28" s="3">
        <v>2</v>
      </c>
      <c r="B28" s="3" t="str">
        <f>IF(B20="","",B20)</f>
        <v/>
      </c>
      <c r="C28" s="3" t="str">
        <f>IF(B22="","",B22)</f>
        <v/>
      </c>
      <c r="D28" s="1" t="s">
        <v>11</v>
      </c>
      <c r="E28" s="3" t="str">
        <f>IF(F20="","",F20)</f>
        <v/>
      </c>
      <c r="F28" s="3" t="str">
        <f>IF(F22="","",F22)</f>
        <v/>
      </c>
      <c r="G28" s="6"/>
      <c r="H28" s="6"/>
      <c r="I28" s="3" t="str">
        <f t="shared" ref="I28:I35" si="0">IF(G28="","",(IF(G28&gt;H28,"Home Team","Away Team")))</f>
        <v/>
      </c>
      <c r="J28" s="7" t="str">
        <f t="shared" ref="J28:J35" si="1">IF(I28="","",IF(I28="Home Team",1,0))</f>
        <v/>
      </c>
      <c r="K28" s="7" t="str">
        <f t="shared" ref="K28:K35" si="2">IF(I28="","",IF(I28="Away Team",1,0))</f>
        <v/>
      </c>
    </row>
    <row r="29" spans="1:11" ht="15.5" thickTop="1" thickBot="1" x14ac:dyDescent="0.4">
      <c r="A29" s="3">
        <v>3</v>
      </c>
      <c r="B29" s="3" t="str">
        <f>IF(B18="","",B18)</f>
        <v/>
      </c>
      <c r="C29" s="3" t="str">
        <f>IF(B21="","",B21)</f>
        <v/>
      </c>
      <c r="D29" s="1" t="s">
        <v>11</v>
      </c>
      <c r="E29" s="3" t="str">
        <f>IF(F18="","",F18)</f>
        <v/>
      </c>
      <c r="F29" s="3" t="str">
        <f>IF(F21="","",F21)</f>
        <v/>
      </c>
      <c r="G29" s="6"/>
      <c r="H29" s="6"/>
      <c r="I29" s="3" t="str">
        <f t="shared" si="0"/>
        <v/>
      </c>
      <c r="J29" s="7" t="str">
        <f t="shared" si="1"/>
        <v/>
      </c>
      <c r="K29" s="7" t="str">
        <f t="shared" si="2"/>
        <v/>
      </c>
    </row>
    <row r="30" spans="1:11" ht="15.5" thickTop="1" thickBot="1" x14ac:dyDescent="0.4">
      <c r="A30" s="3">
        <v>4</v>
      </c>
      <c r="B30" s="3" t="str">
        <f>IF(B17="","",B17)</f>
        <v/>
      </c>
      <c r="C30" s="3" t="str">
        <f>IF(B18="","",B18)</f>
        <v/>
      </c>
      <c r="D30" s="1" t="s">
        <v>11</v>
      </c>
      <c r="E30" s="3" t="str">
        <f>IF(F17="","",F17)</f>
        <v/>
      </c>
      <c r="F30" s="3" t="str">
        <f>IF(F18="","",F18)</f>
        <v/>
      </c>
      <c r="G30" s="6"/>
      <c r="H30" s="6"/>
      <c r="I30" s="3" t="str">
        <f t="shared" si="0"/>
        <v/>
      </c>
      <c r="J30" s="7" t="str">
        <f t="shared" si="1"/>
        <v/>
      </c>
      <c r="K30" s="7" t="str">
        <f t="shared" si="2"/>
        <v/>
      </c>
    </row>
    <row r="31" spans="1:11" ht="15.5" thickTop="1" thickBot="1" x14ac:dyDescent="0.4">
      <c r="A31" s="3">
        <v>5</v>
      </c>
      <c r="B31" s="3" t="str">
        <f>IF(B20="","",B20)</f>
        <v/>
      </c>
      <c r="C31" s="3" t="str">
        <f>IF(B21="","",B21)</f>
        <v/>
      </c>
      <c r="D31" s="1" t="s">
        <v>11</v>
      </c>
      <c r="E31" s="3" t="str">
        <f>IF(F20="","",F20)</f>
        <v/>
      </c>
      <c r="F31" s="3" t="str">
        <f>IF(F21="","",F21)</f>
        <v/>
      </c>
      <c r="G31" s="6"/>
      <c r="H31" s="6"/>
      <c r="I31" s="3" t="str">
        <f t="shared" si="0"/>
        <v/>
      </c>
      <c r="J31" s="7" t="str">
        <f t="shared" si="1"/>
        <v/>
      </c>
      <c r="K31" s="7" t="str">
        <f t="shared" si="2"/>
        <v/>
      </c>
    </row>
    <row r="32" spans="1:11" ht="15.5" thickTop="1" thickBot="1" x14ac:dyDescent="0.4">
      <c r="A32" s="3">
        <v>6</v>
      </c>
      <c r="B32" s="3" t="str">
        <f>IF(B19="","",B19)</f>
        <v/>
      </c>
      <c r="C32" s="3" t="str">
        <f>IF(B22="","",B22)</f>
        <v/>
      </c>
      <c r="D32" s="1" t="s">
        <v>11</v>
      </c>
      <c r="E32" s="3" t="str">
        <f>IF(F19="","",F19)</f>
        <v/>
      </c>
      <c r="F32" s="3" t="str">
        <f>IF(F22="","",F22)</f>
        <v/>
      </c>
      <c r="G32" s="6"/>
      <c r="H32" s="6"/>
      <c r="I32" s="3" t="str">
        <f t="shared" si="0"/>
        <v/>
      </c>
      <c r="J32" s="7" t="str">
        <f t="shared" si="1"/>
        <v/>
      </c>
      <c r="K32" s="7" t="str">
        <f t="shared" si="2"/>
        <v/>
      </c>
    </row>
    <row r="33" spans="1:11" ht="15.5" thickTop="1" thickBot="1" x14ac:dyDescent="0.4">
      <c r="A33" s="3">
        <v>7</v>
      </c>
      <c r="B33" s="3" t="str">
        <f>IF(B18="","",B18)</f>
        <v/>
      </c>
      <c r="C33" s="3" t="str">
        <f>IF(B19="","",B19)</f>
        <v/>
      </c>
      <c r="D33" s="1" t="s">
        <v>11</v>
      </c>
      <c r="E33" s="3" t="str">
        <f>IF(F18="","",F18)</f>
        <v/>
      </c>
      <c r="F33" s="3" t="str">
        <f>IF(F19="","",F19)</f>
        <v/>
      </c>
      <c r="G33" s="6"/>
      <c r="H33" s="6"/>
      <c r="I33" s="3" t="str">
        <f t="shared" si="0"/>
        <v/>
      </c>
      <c r="J33" s="7" t="str">
        <f t="shared" si="1"/>
        <v/>
      </c>
      <c r="K33" s="7" t="str">
        <f t="shared" si="2"/>
        <v/>
      </c>
    </row>
    <row r="34" spans="1:11" ht="15.5" thickTop="1" thickBot="1" x14ac:dyDescent="0.4">
      <c r="A34" s="3">
        <v>8</v>
      </c>
      <c r="B34" s="3" t="str">
        <f>IF(B21="","",B21)</f>
        <v/>
      </c>
      <c r="C34" s="3" t="str">
        <f>IF(B22="","",B22)</f>
        <v/>
      </c>
      <c r="D34" s="1" t="s">
        <v>11</v>
      </c>
      <c r="E34" s="3" t="str">
        <f>IF(F21="","",F21)</f>
        <v/>
      </c>
      <c r="F34" s="3" t="str">
        <f>IF(F22="","",F22)</f>
        <v/>
      </c>
      <c r="G34" s="6"/>
      <c r="H34" s="6"/>
      <c r="I34" s="3" t="str">
        <f t="shared" si="0"/>
        <v/>
      </c>
      <c r="J34" s="7" t="str">
        <f t="shared" si="1"/>
        <v/>
      </c>
      <c r="K34" s="7" t="str">
        <f t="shared" si="2"/>
        <v/>
      </c>
    </row>
    <row r="35" spans="1:11" ht="15.5" thickTop="1" thickBot="1" x14ac:dyDescent="0.4">
      <c r="A35" s="3">
        <v>9</v>
      </c>
      <c r="B35" s="3" t="str">
        <f>IF(B17="","",B17)</f>
        <v/>
      </c>
      <c r="C35" s="3" t="str">
        <f>IF(B20="","",B20)</f>
        <v/>
      </c>
      <c r="D35" s="1" t="s">
        <v>11</v>
      </c>
      <c r="E35" s="3" t="str">
        <f>IF(F17="","",F17)</f>
        <v/>
      </c>
      <c r="F35" s="3" t="str">
        <f>IF(F20="","",F20)</f>
        <v/>
      </c>
      <c r="G35" s="6"/>
      <c r="H35" s="6"/>
      <c r="I35" s="3" t="str">
        <f t="shared" si="0"/>
        <v/>
      </c>
      <c r="J35" s="7" t="str">
        <f t="shared" si="1"/>
        <v/>
      </c>
      <c r="K35" s="7" t="str">
        <f t="shared" si="2"/>
        <v/>
      </c>
    </row>
    <row r="36" spans="1:11" ht="15.5" thickTop="1" thickBot="1" x14ac:dyDescent="0.4">
      <c r="A36" s="1"/>
      <c r="B36" s="1"/>
      <c r="C36" s="1"/>
      <c r="D36" s="1" t="s">
        <v>11</v>
      </c>
      <c r="E36" s="1"/>
      <c r="F36" s="1"/>
      <c r="G36" s="1"/>
      <c r="H36" s="1"/>
      <c r="I36" s="1"/>
    </row>
    <row r="37" spans="1:11" ht="15.5" thickTop="1" thickBot="1" x14ac:dyDescent="0.4"/>
    <row r="38" spans="1:11" ht="15.5" thickTop="1" thickBot="1" x14ac:dyDescent="0.4">
      <c r="A38" s="1"/>
      <c r="B38" s="1" t="s">
        <v>24</v>
      </c>
      <c r="C38" s="1" t="s">
        <v>25</v>
      </c>
    </row>
    <row r="39" spans="1:11" ht="15" thickTop="1" x14ac:dyDescent="0.35">
      <c r="A39" s="3" t="s">
        <v>23</v>
      </c>
      <c r="B39" s="3">
        <f>SUM(J27:J35)</f>
        <v>0</v>
      </c>
      <c r="C39" s="3">
        <f>SUM(K27:K35)</f>
        <v>0</v>
      </c>
    </row>
    <row r="40" spans="1:11" x14ac:dyDescent="0.35">
      <c r="A40" s="3" t="s">
        <v>26</v>
      </c>
      <c r="B40" s="3">
        <f>SUM(G27:G35)</f>
        <v>0</v>
      </c>
      <c r="C40" s="3">
        <f>SUM(H27:H35)</f>
        <v>0</v>
      </c>
    </row>
    <row r="41" spans="1:11" ht="15" thickBot="1" x14ac:dyDescent="0.4">
      <c r="A41" s="3" t="s">
        <v>27</v>
      </c>
      <c r="B41" s="3">
        <f>SUM(H27:H35)</f>
        <v>0</v>
      </c>
      <c r="C41" s="3">
        <f>SUM(G27:G35)</f>
        <v>0</v>
      </c>
    </row>
    <row r="42" spans="1:11" ht="15.5" thickTop="1" thickBot="1" x14ac:dyDescent="0.4">
      <c r="A42" s="1"/>
      <c r="B42" s="1"/>
      <c r="C42" s="5"/>
    </row>
    <row r="43" spans="1:11" ht="15.5" thickTop="1" thickBot="1" x14ac:dyDescent="0.4"/>
    <row r="44" spans="1:11" ht="15.5" thickTop="1" thickBot="1" x14ac:dyDescent="0.4">
      <c r="A44" s="4" t="s">
        <v>22</v>
      </c>
      <c r="B44" s="3" t="str">
        <f>IF(SUM(B39:C39)&lt;9,"",IF(B39&gt;C39,"Home","Away"))</f>
        <v/>
      </c>
    </row>
    <row r="45" spans="1:11" ht="15" thickTop="1" x14ac:dyDescent="0.35"/>
    <row r="46" spans="1:11" ht="15" thickBot="1" x14ac:dyDescent="0.4"/>
    <row r="47" spans="1:11" ht="15.5" thickTop="1" thickBot="1" x14ac:dyDescent="0.4">
      <c r="A47" s="4" t="s">
        <v>28</v>
      </c>
      <c r="B47" s="8"/>
      <c r="C47" s="12"/>
      <c r="D47" s="9"/>
    </row>
    <row r="48" spans="1:11" ht="15.5" thickTop="1" thickBot="1" x14ac:dyDescent="0.4">
      <c r="A48" s="4" t="s">
        <v>29</v>
      </c>
      <c r="B48" s="8"/>
      <c r="C48" s="12"/>
      <c r="D48" s="9"/>
    </row>
    <row r="49" ht="15" thickTop="1" x14ac:dyDescent="0.35"/>
  </sheetData>
  <sheetProtection algorithmName="SHA-512" hashValue="fwUsFmNb8JAdqO5vCcjKheblX2t+osYo2EO/B5tBwAsYBLlj/vgUJaAge2xXEotAc0xi3dM6Q8pl4uFbZ/ttBA==" saltValue="hYziUHkWw5sXryiG153tZg==" spinCount="100000" sheet="1" objects="1" scenarios="1"/>
  <mergeCells count="20">
    <mergeCell ref="B16:C16"/>
    <mergeCell ref="B17:C17"/>
    <mergeCell ref="B1:C1"/>
    <mergeCell ref="F1:H1"/>
    <mergeCell ref="F16:G16"/>
    <mergeCell ref="F17:G17"/>
    <mergeCell ref="F18:G18"/>
    <mergeCell ref="F19:G19"/>
    <mergeCell ref="F20:G20"/>
    <mergeCell ref="B48:D48"/>
    <mergeCell ref="B18:C18"/>
    <mergeCell ref="B19:C19"/>
    <mergeCell ref="B20:C20"/>
    <mergeCell ref="B21:C21"/>
    <mergeCell ref="B22:C22"/>
    <mergeCell ref="F21:G21"/>
    <mergeCell ref="F22:G22"/>
    <mergeCell ref="B23:C23"/>
    <mergeCell ref="F23:G23"/>
    <mergeCell ref="B47:D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Spence</dc:creator>
  <cp:lastModifiedBy>Mark Spence</cp:lastModifiedBy>
  <dcterms:created xsi:type="dcterms:W3CDTF">2026-01-13T19:42:07Z</dcterms:created>
  <dcterms:modified xsi:type="dcterms:W3CDTF">2026-02-04T17:33:04Z</dcterms:modified>
</cp:coreProperties>
</file>